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L203\Desktop\2023\PUBLIC. CONAC-2023\1er.Trim.-2023\"/>
    </mc:Choice>
  </mc:AlternateContent>
  <xr:revisionPtr revIDLastSave="0" documentId="13_ncr:1_{5FB4A35E-F871-47F2-A5D1-2545D3467A28}" xr6:coauthVersionLast="47" xr6:coauthVersionMax="47" xr10:uidLastSave="{00000000-0000-0000-0000-000000000000}"/>
  <bookViews>
    <workbookView xWindow="-108" yWindow="-108" windowWidth="23256" windowHeight="12576" tabRatio="809" firstSheet="4" activeTab="4" xr2:uid="{00000000-000D-0000-FFFF-FFFF00000000}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7" l="1"/>
  <c r="G82" i="7" l="1"/>
  <c r="G55" i="7"/>
  <c r="G26" i="7"/>
  <c r="G98" i="7" l="1"/>
  <c r="G87" i="7"/>
  <c r="G85" i="7"/>
  <c r="G99" i="7" l="1"/>
  <c r="O60" i="5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 s="1"/>
  <c r="O66" i="5" s="1"/>
  <c r="P14" i="5"/>
  <c r="Q14" i="5"/>
  <c r="R14" i="5"/>
  <c r="S14" i="5"/>
  <c r="M14" i="5"/>
  <c r="K68" i="5"/>
  <c r="J68" i="5"/>
  <c r="C64" i="5"/>
  <c r="J64" i="5" s="1"/>
  <c r="N57" i="5"/>
  <c r="N54" i="5"/>
  <c r="M57" i="5"/>
  <c r="M54" i="5"/>
  <c r="N49" i="5"/>
  <c r="M49" i="5"/>
  <c r="M51" i="5" s="1"/>
  <c r="N60" i="5" l="1"/>
  <c r="M60" i="5"/>
  <c r="R62" i="5"/>
  <c r="P62" i="5"/>
  <c r="Q62" i="5"/>
  <c r="S62" i="5"/>
  <c r="T48" i="5"/>
  <c r="N51" i="5"/>
  <c r="M62" i="5"/>
  <c r="N62" i="5"/>
</calcChain>
</file>

<file path=xl/sharedStrings.xml><?xml version="1.0" encoding="utf-8"?>
<sst xmlns="http://schemas.openxmlformats.org/spreadsheetml/2006/main" count="556" uniqueCount="302">
  <si>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</si>
  <si>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</si>
  <si>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</si>
  <si>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</si>
  <si>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</si>
  <si>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</si>
  <si>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</si>
  <si>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</si>
  <si>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</si>
  <si>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</si>
  <si>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</si>
  <si>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</si>
  <si>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</si>
  <si>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</si>
  <si>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</si>
  <si>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</si>
  <si>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</si>
  <si>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</si>
  <si>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</si>
  <si>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</si>
  <si>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</si>
  <si>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</si>
  <si>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</si>
  <si>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</si>
  <si>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</si>
  <si>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</si>
  <si>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</si>
  <si>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</si>
  <si>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</si>
  <si>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</si>
  <si>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</si>
  <si>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</si>
  <si>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</si>
  <si>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</si>
  <si>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</si>
  <si>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</si>
  <si>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</si>
  <si>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</si>
  <si>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</si>
  <si>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</si>
  <si>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</si>
  <si>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</si>
  <si>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</si>
  <si>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</si>
  <si>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</si>
  <si>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</si>
  <si>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</si>
  <si>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</si>
  <si>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</si>
  <si>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</si>
  <si>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</si>
  <si>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</si>
  <si>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</si>
  <si>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</si>
  <si>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</si>
  <si>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</si>
  <si>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</si>
  <si>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</si>
  <si>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</si>
  <si>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</si>
  <si>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</si>
  <si>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</si>
  <si>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</si>
  <si>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</si>
  <si>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</si>
  <si>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</si>
  <si>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</si>
  <si>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</si>
  <si>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</si>
  <si>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</si>
  <si>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</si>
  <si>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</si>
  <si>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</si>
  <si>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</si>
  <si>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</si>
  <si>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</si>
  <si>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</si>
  <si>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</si>
  <si>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</si>
  <si>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</si>
  <si>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</si>
  <si>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</si>
  <si>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</si>
  <si>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</si>
  <si>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</si>
  <si>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</si>
  <si>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</si>
  <si>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</si>
  <si>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</si>
  <si>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</si>
  <si>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</si>
  <si>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</si>
  <si>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</si>
  <si>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</si>
  <si>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</si>
  <si>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</si>
  <si>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</si>
  <si>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</si>
  <si>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</si>
  <si>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</si>
  <si>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</si>
  <si>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</si>
  <si>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</si>
  <si>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</si>
  <si>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</si>
  <si>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</si>
  <si>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</si>
  <si>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</si>
  <si>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</si>
  <si>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</si>
  <si>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</si>
  <si>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</si>
  <si>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</si>
  <si>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</si>
  <si>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</si>
  <si>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</si>
  <si>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</si>
  <si>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</si>
  <si>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</si>
  <si>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</si>
  <si>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</si>
  <si>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</si>
  <si>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</si>
  <si>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</si>
  <si>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</si>
  <si>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</si>
  <si>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</si>
  <si>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</si>
  <si>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</si>
  <si>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</si>
  <si>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</si>
  <si>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</si>
  <si>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</si>
  <si>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</si>
  <si>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</si>
  <si>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</si>
  <si>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</si>
  <si>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</si>
  <si>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</si>
  <si>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</si>
  <si>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</si>
  <si>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</si>
  <si>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</si>
  <si>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</si>
  <si>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</si>
  <si>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</si>
  <si>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</si>
  <si>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</si>
  <si>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</si>
  <si>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</si>
  <si>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</si>
  <si>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</si>
  <si>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</si>
  <si>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</si>
  <si>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</si>
  <si>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</si>
  <si>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</si>
  <si>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</si>
  <si>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</si>
  <si>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</si>
  <si>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</si>
  <si>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</si>
  <si>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</si>
  <si>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</si>
  <si>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</si>
  <si>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</si>
  <si>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</si>
  <si>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</si>
  <si>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</si>
  <si>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</si>
  <si>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</si>
  <si>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</si>
  <si>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</si>
  <si>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</si>
  <si>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</si>
  <si>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</si>
  <si>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</si>
  <si>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</si>
  <si>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</si>
  <si>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</si>
  <si>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</si>
  <si>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</si>
  <si>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</si>
  <si>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</si>
  <si>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</si>
  <si>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</si>
  <si>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</si>
  <si>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</si>
  <si>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</si>
  <si>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</si>
  <si>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</si>
  <si>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</si>
  <si>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</si>
  <si>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</si>
  <si>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</si>
  <si>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</si>
  <si>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</si>
  <si>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</si>
  <si>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</si>
  <si>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</si>
  <si>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</si>
  <si>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</si>
  <si>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</si>
  <si>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</si>
  <si>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</si>
  <si>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</si>
  <si>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</si>
  <si>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</si>
  <si>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</si>
  <si>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</si>
  <si>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</si>
  <si>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</si>
  <si>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</si>
  <si>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>*   3000 Servicios Generales</t>
  </si>
  <si>
    <t xml:space="preserve">    4411    Gasto Actividades Culturales</t>
  </si>
  <si>
    <t>*   4000 Transferencias, Asignaciones,Subsidios y otras Ayudas</t>
  </si>
  <si>
    <t>*   7000 Inversiones Financieras y otras provisiones</t>
  </si>
  <si>
    <t>Formato de Información de Recursos del FORTAMUN</t>
  </si>
  <si>
    <t xml:space="preserve">    1323    Gratific fin de año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</si>
  <si>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</si>
  <si>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</si>
  <si>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</si>
  <si>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</si>
  <si>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</t>
  </si>
  <si>
    <t>*   5000 Bienes Muebles</t>
  </si>
  <si>
    <t>Periodo (Enero -Marzo de 2023)</t>
  </si>
  <si>
    <t xml:space="preserve">    1130    Sueldos BS  al Pers P</t>
  </si>
  <si>
    <t xml:space="preserve">    1330    Hrs. Extraordinarias</t>
  </si>
  <si>
    <t xml:space="preserve">    1340    Compensaciones</t>
  </si>
  <si>
    <t xml:space="preserve">    1430   Aportac Sist. p el Retiro</t>
  </si>
  <si>
    <t xml:space="preserve">    1530   Prest. y Haber Retiro</t>
  </si>
  <si>
    <t xml:space="preserve">    1541   Canasta Basica</t>
  </si>
  <si>
    <t xml:space="preserve">    1542   Vales</t>
  </si>
  <si>
    <t xml:space="preserve">    1543    Arcon</t>
  </si>
  <si>
    <t xml:space="preserve">    1547    Servicios Extraord</t>
  </si>
  <si>
    <t xml:space="preserve">    1590    Otro Prest. Soc. y Ec</t>
  </si>
  <si>
    <t xml:space="preserve">    1331    Dias Festivos</t>
  </si>
  <si>
    <t xml:space="preserve">    2110    Mat. Utiles Y Eq. Men. Oficina</t>
  </si>
  <si>
    <t xml:space="preserve">    2120    Mat. Utiles de Impresión y Re.</t>
  </si>
  <si>
    <t xml:space="preserve">    2140    Mat.Útiles Eq. Menores T</t>
  </si>
  <si>
    <t xml:space="preserve">    2170    Mat. y Utiles de Enseñanza</t>
  </si>
  <si>
    <t xml:space="preserve">    2210    Productos Alim p/Persona</t>
  </si>
  <si>
    <t xml:space="preserve">    2230    Uten P Serv. Alim</t>
  </si>
  <si>
    <t xml:space="preserve">    2410    Prod Mine no Metal</t>
  </si>
  <si>
    <t xml:space="preserve">    2420    Cemento y Prod Conc</t>
  </si>
  <si>
    <t xml:space="preserve">    2430    Cal Yeso y Prod. Ye</t>
  </si>
  <si>
    <t xml:space="preserve">    2440    Madera y Prod de M</t>
  </si>
  <si>
    <t xml:space="preserve">    2450    Vidrio y Prod. de V</t>
  </si>
  <si>
    <t xml:space="preserve">    2460    Mat. Electr. Y Electr</t>
  </si>
  <si>
    <t xml:space="preserve">    2470    Art. Metal p Constr.</t>
  </si>
  <si>
    <t xml:space="preserve">    2480    Mat Complementario</t>
  </si>
  <si>
    <t xml:space="preserve">    2530    Medicinas y prod f.</t>
  </si>
  <si>
    <t xml:space="preserve">    2540    Mat acc y sum Med</t>
  </si>
  <si>
    <t xml:space="preserve">    2550    Mat Acc y Sum Labo</t>
  </si>
  <si>
    <t xml:space="preserve">    2560    Fibras Sintéticas Hule  Pla</t>
  </si>
  <si>
    <t xml:space="preserve">    2610    Combust Lub y Aditivos</t>
  </si>
  <si>
    <t xml:space="preserve">    2710    Vestuario y Uniformes</t>
  </si>
  <si>
    <t xml:space="preserve">    2720    Prendas Seguridad y Prot P</t>
  </si>
  <si>
    <t xml:space="preserve">    2730    Artículos Deportivos</t>
  </si>
  <si>
    <t xml:space="preserve">    2740    Productos Textiles</t>
  </si>
  <si>
    <t xml:space="preserve">    2750    Blanc y Otros Prod T</t>
  </si>
  <si>
    <t xml:space="preserve">    2820    Mat. de Seguridad P</t>
  </si>
  <si>
    <t xml:space="preserve">    2910    Herramientas Menores</t>
  </si>
  <si>
    <t xml:space="preserve">    2940    Ref y Acc Men M E</t>
  </si>
  <si>
    <t xml:space="preserve">    2990    Ref. y Acc Men Ot B</t>
  </si>
  <si>
    <t xml:space="preserve">    3110    Energía Electrica</t>
  </si>
  <si>
    <t xml:space="preserve">    3140    Telefonia Tradic</t>
  </si>
  <si>
    <t xml:space="preserve">    3140    Telefonia Celular</t>
  </si>
  <si>
    <t xml:space="preserve">    3160    Serv. Telecomunicac.</t>
  </si>
  <si>
    <t xml:space="preserve">    3180    Serv. Postal y Tele</t>
  </si>
  <si>
    <t xml:space="preserve">    3220    Arrendam Edificios</t>
  </si>
  <si>
    <t xml:space="preserve">    3260    Arrendamiento Maquinaria y equipo</t>
  </si>
  <si>
    <t xml:space="preserve">    3290    Otros Arrendamiento</t>
  </si>
  <si>
    <t xml:space="preserve">    3320    Servicios Diseño, Arq, Ing</t>
  </si>
  <si>
    <t xml:space="preserve">    3340    Servicio  Capacitación</t>
  </si>
  <si>
    <t xml:space="preserve">    3370   Serv Protección y Seg</t>
  </si>
  <si>
    <t xml:space="preserve">    3510    Construcción y Mantenimiento Menor</t>
  </si>
  <si>
    <t xml:space="preserve">    3520    Inst Rep Mantenimiento Eq Ad</t>
  </si>
  <si>
    <t xml:space="preserve">    3570    Instal Rep Man Otros</t>
  </si>
  <si>
    <t xml:space="preserve">    3530    Instalac Rep Man Otros</t>
  </si>
  <si>
    <t xml:space="preserve">    3610    Difu Radio TV Acc G</t>
  </si>
  <si>
    <t xml:space="preserve">    3640    Serv. Revelado Fotogr</t>
  </si>
  <si>
    <t xml:space="preserve">    3720    Pasajes terr. Nac.</t>
  </si>
  <si>
    <t xml:space="preserve">    3750    Viáticos en el Pais</t>
  </si>
  <si>
    <t xml:space="preserve">    3790    Otros Serv Tras y H</t>
  </si>
  <si>
    <t xml:space="preserve">    3820   Gtos. Orden Social</t>
  </si>
  <si>
    <t xml:space="preserve">    3830   Congreso y convencionesl</t>
  </si>
  <si>
    <t xml:space="preserve">    3850   Gastos de Representación</t>
  </si>
  <si>
    <t xml:space="preserve">    3920    Imptos y Derechos</t>
  </si>
  <si>
    <t xml:space="preserve">    3960    Otros Gtos por RespImpuestos S. nóminas</t>
  </si>
  <si>
    <t xml:space="preserve">    3980    ISN  y Otros  Rel LA</t>
  </si>
  <si>
    <t xml:space="preserve">    4420    Becas y Ayudas P. C.</t>
  </si>
  <si>
    <t xml:space="preserve">    9110    Amortizac deuda 17</t>
  </si>
  <si>
    <t xml:space="preserve">    9210    Interes Deuda con instituciomnes de credito GEG</t>
  </si>
  <si>
    <t xml:space="preserve">    5150   Eq.  Comp y Tecn Inf.</t>
  </si>
  <si>
    <t xml:space="preserve">    5230    Camaras Fotograficas y deVideo</t>
  </si>
  <si>
    <t xml:space="preserve">    5410    Vehiculos y Eq. Terrestres</t>
  </si>
  <si>
    <t xml:space="preserve">    5490    Otros Eq. Transporte</t>
  </si>
  <si>
    <t xml:space="preserve">    5610   Eq. De Defensa y Seg.</t>
  </si>
  <si>
    <t xml:space="preserve">    5630   Maq y Eq. Construcc</t>
  </si>
  <si>
    <t xml:space="preserve">    7990    Otras Erogaciones Especiales</t>
  </si>
  <si>
    <t xml:space="preserve">    5650   Eq. Comunicación y Telecomincación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</si>
</sst>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2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0" fontId="6" fillId="0" borderId="0" xfId="0" applyFont="1"/>
    <xf numFmtId="49" fontId="8" fillId="2" borderId="25" xfId="0" applyNumberFormat="1" applyFont="1" applyFill="1" applyBorder="1" applyAlignment="1">
      <alignment horizontal="left"/>
    </xf>
    <xf numFmtId="0" fontId="8" fillId="0" borderId="21" xfId="0" applyFont="1" applyBorder="1"/>
    <xf numFmtId="0" fontId="8" fillId="0" borderId="22" xfId="0" applyFont="1" applyBorder="1"/>
    <xf numFmtId="49" fontId="8" fillId="2" borderId="1" xfId="0" applyNumberFormat="1" applyFont="1" applyFill="1" applyBorder="1" applyAlignment="1">
      <alignment horizontal="left"/>
    </xf>
    <xf numFmtId="0" fontId="8" fillId="0" borderId="18" xfId="0" applyFont="1" applyBorder="1"/>
    <xf numFmtId="0" fontId="8" fillId="0" borderId="13" xfId="0" applyFont="1" applyBorder="1"/>
    <xf numFmtId="49" fontId="8" fillId="2" borderId="11" xfId="0" applyNumberFormat="1" applyFont="1" applyFill="1" applyBorder="1" applyAlignment="1">
      <alignment horizontal="left"/>
    </xf>
    <xf numFmtId="49" fontId="8" fillId="2" borderId="16" xfId="0" applyNumberFormat="1" applyFont="1" applyFill="1" applyBorder="1" applyAlignment="1">
      <alignment horizontal="left"/>
    </xf>
    <xf numFmtId="0" fontId="8" fillId="0" borderId="19" xfId="0" applyFont="1" applyBorder="1"/>
    <xf numFmtId="0" fontId="8" fillId="0" borderId="14" xfId="0" applyFont="1" applyBorder="1"/>
    <xf numFmtId="0" fontId="8" fillId="0" borderId="0" xfId="0" applyFont="1"/>
    <xf numFmtId="39" fontId="8" fillId="2" borderId="11" xfId="0" applyNumberFormat="1" applyFont="1" applyFill="1" applyBorder="1" applyAlignment="1">
      <alignment horizontal="center"/>
    </xf>
    <xf numFmtId="39" fontId="8" fillId="2" borderId="13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2" borderId="11" xfId="0" applyNumberFormat="1" applyFont="1" applyFill="1" applyBorder="1" applyAlignment="1">
      <alignment horizontal="left"/>
    </xf>
    <xf numFmtId="49" fontId="8" fillId="2" borderId="18" xfId="0" applyNumberFormat="1" applyFont="1" applyFill="1" applyBorder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39" fontId="8" fillId="2" borderId="11" xfId="0" applyNumberFormat="1" applyFont="1" applyFill="1" applyBorder="1" applyAlignment="1">
      <alignment horizontal="center"/>
    </xf>
    <xf numFmtId="39" fontId="8" fillId="2" borderId="13" xfId="0" applyNumberFormat="1" applyFont="1" applyFill="1" applyBorder="1" applyAlignment="1">
      <alignment horizontal="center"/>
    </xf>
    <xf numFmtId="39" fontId="7" fillId="2" borderId="11" xfId="0" applyNumberFormat="1" applyFont="1" applyFill="1" applyBorder="1" applyAlignment="1">
      <alignment horizontal="center"/>
    </xf>
    <xf numFmtId="39" fontId="7" fillId="2" borderId="13" xfId="0" applyNumberFormat="1" applyFont="1" applyFill="1" applyBorder="1" applyAlignment="1">
      <alignment horizontal="center"/>
    </xf>
    <xf numFmtId="39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39" fontId="8" fillId="0" borderId="11" xfId="0" applyNumberFormat="1" applyFont="1" applyBorder="1" applyAlignment="1">
      <alignment horizontal="center"/>
    </xf>
    <xf numFmtId="39" fontId="8" fillId="0" borderId="13" xfId="0" applyNumberFormat="1" applyFont="1" applyBorder="1" applyAlignment="1">
      <alignment horizontal="center"/>
    </xf>
    <xf numFmtId="49" fontId="7" fillId="2" borderId="16" xfId="0" applyNumberFormat="1" applyFont="1" applyFill="1" applyBorder="1" applyAlignment="1">
      <alignment horizontal="left"/>
    </xf>
    <xf numFmtId="0" fontId="7" fillId="0" borderId="19" xfId="0" applyFont="1" applyBorder="1"/>
    <xf numFmtId="0" fontId="7" fillId="0" borderId="14" xfId="0" applyFont="1" applyBorder="1"/>
    <xf numFmtId="49" fontId="7" fillId="2" borderId="1" xfId="0" applyNumberFormat="1" applyFont="1" applyFill="1" applyBorder="1" applyAlignment="1">
      <alignment horizontal="left"/>
    </xf>
    <xf numFmtId="0" fontId="7" fillId="0" borderId="18" xfId="0" applyFont="1" applyBorder="1"/>
    <xf numFmtId="0" fontId="7" fillId="0" borderId="13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2"/>
  <sheetViews>
    <sheetView tabSelected="1" zoomScaleNormal="100" workbookViewId="0"/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s="56" t="s">
        <v>219</v>
      </c>
    </row>
    <row r="2" spans="2:8" x14ac:dyDescent="0.3">
      <c r="B2" s="56" t="s">
        <v>221</v>
      </c>
    </row>
    <row r="3" spans="2:8" x14ac:dyDescent="0.3">
      <c r="B3" s="56" t="s">
        <v>220</v>
      </c>
    </row>
    <row r="6" spans="2:8" ht="14.55" x14ac:dyDescent="0.35">
      <c r="B6" s="86" t="s">
        <v>208</v>
      </c>
      <c r="C6" s="87"/>
      <c r="D6" s="87"/>
      <c r="E6" s="87"/>
      <c r="F6" s="87"/>
      <c r="G6" s="87"/>
      <c r="H6" s="88"/>
    </row>
    <row r="7" spans="2:8" x14ac:dyDescent="0.3">
      <c r="B7" s="83" t="s">
        <v>217</v>
      </c>
      <c r="C7" s="84"/>
      <c r="D7" s="84"/>
      <c r="E7" s="84"/>
      <c r="F7" s="84"/>
      <c r="G7" s="84"/>
      <c r="H7" s="85"/>
    </row>
    <row r="8" spans="2:8" ht="14.55" x14ac:dyDescent="0.35">
      <c r="B8" s="80" t="s">
        <v>225</v>
      </c>
      <c r="C8" s="81"/>
      <c r="D8" s="81"/>
      <c r="E8" s="81"/>
      <c r="F8" s="81"/>
      <c r="G8" s="81"/>
      <c r="H8" s="82"/>
    </row>
    <row r="9" spans="2:8" ht="25.95" customHeight="1" x14ac:dyDescent="0.35">
      <c r="B9" s="89" t="s">
        <v>209</v>
      </c>
      <c r="C9" s="90"/>
      <c r="D9" s="90"/>
      <c r="E9" s="90"/>
      <c r="F9" s="91"/>
      <c r="G9" s="89" t="s">
        <v>210</v>
      </c>
      <c r="H9" s="91"/>
    </row>
    <row r="10" spans="2:8" ht="19.95" customHeight="1" x14ac:dyDescent="0.3">
      <c r="B10" s="57" t="s">
        <v>226</v>
      </c>
      <c r="C10" s="58"/>
      <c r="D10" s="58"/>
      <c r="E10" s="58"/>
      <c r="F10" s="59"/>
      <c r="G10" s="74">
        <v>8609516.9100000001</v>
      </c>
      <c r="H10" s="75"/>
    </row>
    <row r="11" spans="2:8" ht="19.95" customHeight="1" x14ac:dyDescent="0.3">
      <c r="B11" s="60" t="s">
        <v>86</v>
      </c>
      <c r="C11" s="61"/>
      <c r="D11" s="61"/>
      <c r="E11" s="61"/>
      <c r="F11" s="62"/>
      <c r="G11" s="74">
        <v>296040.12</v>
      </c>
      <c r="H11" s="75"/>
    </row>
    <row r="12" spans="2:8" ht="19.95" customHeight="1" x14ac:dyDescent="0.3">
      <c r="B12" s="60" t="s">
        <v>87</v>
      </c>
      <c r="C12" s="61"/>
      <c r="D12" s="61"/>
      <c r="E12" s="61"/>
      <c r="F12" s="62"/>
      <c r="G12" s="74">
        <v>19202.59</v>
      </c>
      <c r="H12" s="75"/>
    </row>
    <row r="13" spans="2:8" ht="19.95" customHeight="1" x14ac:dyDescent="0.3">
      <c r="B13" s="60" t="s">
        <v>218</v>
      </c>
      <c r="C13" s="61"/>
      <c r="D13" s="61"/>
      <c r="E13" s="61"/>
      <c r="F13" s="62"/>
      <c r="G13" s="74">
        <v>965609.64</v>
      </c>
      <c r="H13" s="75"/>
    </row>
    <row r="14" spans="2:8" ht="19.95" customHeight="1" x14ac:dyDescent="0.3">
      <c r="B14" s="60" t="s">
        <v>227</v>
      </c>
      <c r="C14" s="61"/>
      <c r="D14" s="61"/>
      <c r="E14" s="61"/>
      <c r="F14" s="62"/>
      <c r="G14" s="74">
        <v>0</v>
      </c>
      <c r="H14" s="75"/>
    </row>
    <row r="15" spans="2:8" ht="19.95" customHeight="1" x14ac:dyDescent="0.3">
      <c r="B15" s="60" t="s">
        <v>236</v>
      </c>
      <c r="C15" s="61"/>
      <c r="D15" s="61"/>
      <c r="E15" s="61"/>
      <c r="F15" s="62"/>
      <c r="G15" s="74">
        <v>32992.879999999997</v>
      </c>
      <c r="H15" s="75"/>
    </row>
    <row r="16" spans="2:8" ht="19.95" customHeight="1" x14ac:dyDescent="0.3">
      <c r="B16" s="60" t="s">
        <v>228</v>
      </c>
      <c r="C16" s="61"/>
      <c r="D16" s="61"/>
      <c r="E16" s="61"/>
      <c r="F16" s="62"/>
      <c r="G16" s="74">
        <v>420456.59</v>
      </c>
      <c r="H16" s="75"/>
    </row>
    <row r="17" spans="2:8" ht="19.95" customHeight="1" x14ac:dyDescent="0.3">
      <c r="B17" s="70" t="s">
        <v>93</v>
      </c>
      <c r="C17" s="61"/>
      <c r="D17" s="61"/>
      <c r="E17" s="61"/>
      <c r="F17" s="62"/>
      <c r="G17" s="94">
        <v>1498987.67</v>
      </c>
      <c r="H17" s="95"/>
    </row>
    <row r="18" spans="2:8" ht="19.95" customHeight="1" x14ac:dyDescent="0.3">
      <c r="B18" s="63" t="s">
        <v>222</v>
      </c>
      <c r="C18" s="61"/>
      <c r="D18" s="61"/>
      <c r="E18" s="61"/>
      <c r="F18" s="62"/>
      <c r="G18" s="74">
        <v>404189.36</v>
      </c>
      <c r="H18" s="75"/>
    </row>
    <row r="19" spans="2:8" ht="19.95" customHeight="1" x14ac:dyDescent="0.3">
      <c r="B19" s="63" t="s">
        <v>229</v>
      </c>
      <c r="C19" s="61"/>
      <c r="D19" s="61"/>
      <c r="E19" s="61"/>
      <c r="F19" s="62"/>
      <c r="G19" s="74">
        <v>432122.31</v>
      </c>
      <c r="H19" s="75"/>
    </row>
    <row r="20" spans="2:8" ht="19.95" customHeight="1" x14ac:dyDescent="0.3">
      <c r="B20" s="63" t="s">
        <v>230</v>
      </c>
      <c r="C20" s="61"/>
      <c r="D20" s="61"/>
      <c r="E20" s="61"/>
      <c r="F20" s="62"/>
      <c r="G20" s="74">
        <v>273077.8</v>
      </c>
      <c r="H20" s="75"/>
    </row>
    <row r="21" spans="2:8" ht="19.95" customHeight="1" x14ac:dyDescent="0.3">
      <c r="B21" s="63" t="s">
        <v>231</v>
      </c>
      <c r="C21" s="61"/>
      <c r="D21" s="61"/>
      <c r="E21" s="61"/>
      <c r="F21" s="62"/>
      <c r="G21" s="74">
        <v>382621.63</v>
      </c>
      <c r="H21" s="75"/>
    </row>
    <row r="22" spans="2:8" ht="19.95" customHeight="1" x14ac:dyDescent="0.3">
      <c r="B22" s="63" t="s">
        <v>232</v>
      </c>
      <c r="C22" s="61"/>
      <c r="D22" s="61"/>
      <c r="E22" s="61"/>
      <c r="F22" s="62"/>
      <c r="G22" s="74">
        <v>354143.04</v>
      </c>
      <c r="H22" s="75"/>
    </row>
    <row r="23" spans="2:8" ht="19.95" customHeight="1" x14ac:dyDescent="0.3">
      <c r="B23" s="63" t="s">
        <v>233</v>
      </c>
      <c r="C23" s="61"/>
      <c r="D23" s="61"/>
      <c r="E23" s="61"/>
      <c r="F23" s="62"/>
      <c r="G23" s="74">
        <v>3903.65</v>
      </c>
      <c r="H23" s="75"/>
    </row>
    <row r="24" spans="2:8" ht="19.95" customHeight="1" x14ac:dyDescent="0.3">
      <c r="B24" s="64" t="s">
        <v>234</v>
      </c>
      <c r="C24" s="65"/>
      <c r="D24" s="65"/>
      <c r="E24" s="65"/>
      <c r="F24" s="66"/>
      <c r="G24" s="74">
        <v>0</v>
      </c>
      <c r="H24" s="75"/>
    </row>
    <row r="25" spans="2:8" ht="19.95" customHeight="1" x14ac:dyDescent="0.3">
      <c r="B25" s="64" t="s">
        <v>235</v>
      </c>
      <c r="C25" s="65"/>
      <c r="D25" s="65"/>
      <c r="E25" s="65"/>
      <c r="F25" s="66"/>
      <c r="G25" s="74">
        <v>14157.17</v>
      </c>
      <c r="H25" s="75"/>
    </row>
    <row r="26" spans="2:8" ht="19.95" customHeight="1" x14ac:dyDescent="0.3">
      <c r="B26" s="99" t="s">
        <v>211</v>
      </c>
      <c r="C26" s="100"/>
      <c r="D26" s="100"/>
      <c r="E26" s="100"/>
      <c r="F26" s="101"/>
      <c r="G26" s="92">
        <f>SUM(G10:H25)</f>
        <v>13707021.360000001</v>
      </c>
      <c r="H26" s="93"/>
    </row>
    <row r="27" spans="2:8" ht="19.95" customHeight="1" x14ac:dyDescent="0.3">
      <c r="B27" s="60" t="s">
        <v>237</v>
      </c>
      <c r="C27" s="61"/>
      <c r="D27" s="61"/>
      <c r="E27" s="61"/>
      <c r="F27" s="62"/>
      <c r="G27" s="74">
        <v>0</v>
      </c>
      <c r="H27" s="75"/>
    </row>
    <row r="28" spans="2:8" ht="19.95" customHeight="1" x14ac:dyDescent="0.3">
      <c r="B28" s="60" t="s">
        <v>238</v>
      </c>
      <c r="C28" s="61"/>
      <c r="D28" s="61"/>
      <c r="E28" s="61"/>
      <c r="F28" s="62"/>
      <c r="G28" s="74">
        <v>0</v>
      </c>
      <c r="H28" s="75"/>
    </row>
    <row r="29" spans="2:8" ht="19.95" customHeight="1" x14ac:dyDescent="0.3">
      <c r="B29" s="60" t="s">
        <v>239</v>
      </c>
      <c r="C29" s="61"/>
      <c r="D29" s="61"/>
      <c r="E29" s="61"/>
      <c r="F29" s="62"/>
      <c r="G29" s="74">
        <v>0</v>
      </c>
      <c r="H29" s="75"/>
    </row>
    <row r="30" spans="2:8" ht="19.95" customHeight="1" x14ac:dyDescent="0.3">
      <c r="B30" s="60" t="s">
        <v>240</v>
      </c>
      <c r="C30" s="61"/>
      <c r="D30" s="61"/>
      <c r="E30" s="61"/>
      <c r="F30" s="62"/>
      <c r="G30" s="74">
        <v>0</v>
      </c>
      <c r="H30" s="75"/>
    </row>
    <row r="31" spans="2:8" ht="19.95" customHeight="1" x14ac:dyDescent="0.3">
      <c r="B31" s="60" t="s">
        <v>241</v>
      </c>
      <c r="C31" s="61"/>
      <c r="D31" s="61"/>
      <c r="E31" s="61"/>
      <c r="F31" s="62"/>
      <c r="G31" s="74">
        <v>57348.480000000003</v>
      </c>
      <c r="H31" s="75"/>
    </row>
    <row r="32" spans="2:8" ht="19.95" customHeight="1" x14ac:dyDescent="0.3">
      <c r="B32" s="60" t="s">
        <v>242</v>
      </c>
      <c r="C32" s="61"/>
      <c r="D32" s="61"/>
      <c r="E32" s="61"/>
      <c r="F32" s="62"/>
      <c r="G32" s="74">
        <v>0</v>
      </c>
      <c r="H32" s="75"/>
    </row>
    <row r="33" spans="2:8" ht="19.95" customHeight="1" x14ac:dyDescent="0.3">
      <c r="B33" s="60" t="s">
        <v>243</v>
      </c>
      <c r="C33" s="61"/>
      <c r="D33" s="61"/>
      <c r="E33" s="61"/>
      <c r="F33" s="62"/>
      <c r="G33" s="74">
        <v>3201.6</v>
      </c>
      <c r="H33" s="75"/>
    </row>
    <row r="34" spans="2:8" ht="19.95" customHeight="1" x14ac:dyDescent="0.3">
      <c r="B34" s="60" t="s">
        <v>244</v>
      </c>
      <c r="C34" s="61"/>
      <c r="D34" s="61"/>
      <c r="E34" s="61"/>
      <c r="F34" s="62"/>
      <c r="G34" s="74">
        <v>0</v>
      </c>
      <c r="H34" s="75"/>
    </row>
    <row r="35" spans="2:8" ht="19.95" customHeight="1" x14ac:dyDescent="0.3">
      <c r="B35" s="60" t="s">
        <v>245</v>
      </c>
      <c r="C35" s="61"/>
      <c r="D35" s="61"/>
      <c r="E35" s="61"/>
      <c r="F35" s="62"/>
      <c r="G35" s="74">
        <v>0</v>
      </c>
      <c r="H35" s="75"/>
    </row>
    <row r="36" spans="2:8" ht="19.95" customHeight="1" x14ac:dyDescent="0.3">
      <c r="B36" s="60" t="s">
        <v>246</v>
      </c>
      <c r="C36" s="61"/>
      <c r="D36" s="61"/>
      <c r="E36" s="61"/>
      <c r="F36" s="62"/>
      <c r="G36" s="74">
        <v>0</v>
      </c>
      <c r="H36" s="75"/>
    </row>
    <row r="37" spans="2:8" ht="19.95" customHeight="1" x14ac:dyDescent="0.3">
      <c r="B37" s="60" t="s">
        <v>247</v>
      </c>
      <c r="C37" s="61"/>
      <c r="D37" s="61"/>
      <c r="E37" s="61"/>
      <c r="F37" s="62"/>
      <c r="G37" s="74">
        <v>0</v>
      </c>
      <c r="H37" s="75"/>
    </row>
    <row r="38" spans="2:8" ht="19.95" customHeight="1" x14ac:dyDescent="0.3">
      <c r="B38" s="60" t="s">
        <v>248</v>
      </c>
      <c r="C38" s="61"/>
      <c r="D38" s="61"/>
      <c r="E38" s="61"/>
      <c r="F38" s="62"/>
      <c r="G38" s="74">
        <v>0</v>
      </c>
      <c r="H38" s="75"/>
    </row>
    <row r="39" spans="2:8" ht="19.95" customHeight="1" x14ac:dyDescent="0.3">
      <c r="B39" s="60" t="s">
        <v>249</v>
      </c>
      <c r="C39" s="61"/>
      <c r="D39" s="61"/>
      <c r="E39" s="61"/>
      <c r="F39" s="62"/>
      <c r="G39" s="74">
        <v>121.8</v>
      </c>
      <c r="H39" s="75"/>
    </row>
    <row r="40" spans="2:8" ht="19.95" customHeight="1" x14ac:dyDescent="0.3">
      <c r="B40" s="60" t="s">
        <v>250</v>
      </c>
      <c r="C40" s="61"/>
      <c r="D40" s="61"/>
      <c r="E40" s="61"/>
      <c r="F40" s="62"/>
      <c r="G40" s="74">
        <v>0</v>
      </c>
      <c r="H40" s="75"/>
    </row>
    <row r="41" spans="2:8" ht="19.95" customHeight="1" x14ac:dyDescent="0.3">
      <c r="B41" s="60" t="s">
        <v>251</v>
      </c>
      <c r="C41" s="61"/>
      <c r="D41" s="61"/>
      <c r="E41" s="61"/>
      <c r="F41" s="62"/>
      <c r="G41" s="68">
        <v>0</v>
      </c>
      <c r="H41" s="69"/>
    </row>
    <row r="42" spans="2:8" ht="19.95" customHeight="1" x14ac:dyDescent="0.3">
      <c r="B42" s="60" t="s">
        <v>252</v>
      </c>
      <c r="C42" s="61"/>
      <c r="D42" s="61"/>
      <c r="E42" s="61"/>
      <c r="F42" s="62"/>
      <c r="G42" s="74">
        <v>4002</v>
      </c>
      <c r="H42" s="75"/>
    </row>
    <row r="43" spans="2:8" ht="19.95" customHeight="1" x14ac:dyDescent="0.3">
      <c r="B43" s="60" t="s">
        <v>253</v>
      </c>
      <c r="C43" s="61"/>
      <c r="D43" s="61"/>
      <c r="E43" s="61"/>
      <c r="F43" s="62"/>
      <c r="G43" s="74">
        <v>3990.4</v>
      </c>
      <c r="H43" s="75"/>
    </row>
    <row r="44" spans="2:8" ht="19.95" customHeight="1" x14ac:dyDescent="0.3">
      <c r="B44" s="60" t="s">
        <v>254</v>
      </c>
      <c r="C44" s="61"/>
      <c r="D44" s="61"/>
      <c r="E44" s="61"/>
      <c r="F44" s="62"/>
      <c r="G44" s="74">
        <v>1744</v>
      </c>
      <c r="H44" s="75"/>
    </row>
    <row r="45" spans="2:8" ht="19.95" customHeight="1" x14ac:dyDescent="0.3">
      <c r="B45" s="60" t="s">
        <v>255</v>
      </c>
      <c r="C45" s="61"/>
      <c r="D45" s="61"/>
      <c r="E45" s="61"/>
      <c r="F45" s="62"/>
      <c r="G45" s="74">
        <v>6196741.8300000001</v>
      </c>
      <c r="H45" s="75"/>
    </row>
    <row r="46" spans="2:8" ht="19.95" customHeight="1" x14ac:dyDescent="0.3">
      <c r="B46" s="60" t="s">
        <v>256</v>
      </c>
      <c r="C46" s="61"/>
      <c r="D46" s="61"/>
      <c r="E46" s="61"/>
      <c r="F46" s="62"/>
      <c r="G46" s="68">
        <v>0</v>
      </c>
      <c r="H46" s="69"/>
    </row>
    <row r="47" spans="2:8" ht="19.95" customHeight="1" x14ac:dyDescent="0.3">
      <c r="B47" s="60" t="s">
        <v>257</v>
      </c>
      <c r="C47" s="61"/>
      <c r="D47" s="61"/>
      <c r="E47" s="61"/>
      <c r="F47" s="62"/>
      <c r="G47" s="68">
        <v>0</v>
      </c>
      <c r="H47" s="69"/>
    </row>
    <row r="48" spans="2:8" ht="19.95" customHeight="1" x14ac:dyDescent="0.3">
      <c r="B48" s="60" t="s">
        <v>258</v>
      </c>
      <c r="C48" s="61"/>
      <c r="D48" s="61"/>
      <c r="E48" s="61"/>
      <c r="F48" s="62"/>
      <c r="G48" s="68">
        <v>0</v>
      </c>
      <c r="H48" s="69"/>
    </row>
    <row r="49" spans="2:8" ht="19.95" customHeight="1" x14ac:dyDescent="0.3">
      <c r="B49" s="60" t="s">
        <v>259</v>
      </c>
      <c r="C49" s="61"/>
      <c r="D49" s="61"/>
      <c r="E49" s="61"/>
      <c r="F49" s="62"/>
      <c r="G49" s="74">
        <v>0</v>
      </c>
      <c r="H49" s="75"/>
    </row>
    <row r="50" spans="2:8" ht="19.95" customHeight="1" x14ac:dyDescent="0.3">
      <c r="B50" s="60" t="s">
        <v>260</v>
      </c>
      <c r="C50" s="61"/>
      <c r="D50" s="61"/>
      <c r="E50" s="61"/>
      <c r="F50" s="62"/>
      <c r="G50" s="74">
        <v>0</v>
      </c>
      <c r="H50" s="75"/>
    </row>
    <row r="51" spans="2:8" ht="19.95" customHeight="1" x14ac:dyDescent="0.3">
      <c r="B51" s="60" t="s">
        <v>261</v>
      </c>
      <c r="C51" s="61"/>
      <c r="D51" s="61"/>
      <c r="E51" s="61"/>
      <c r="F51" s="62"/>
      <c r="G51" s="74">
        <v>0</v>
      </c>
      <c r="H51" s="75"/>
    </row>
    <row r="52" spans="2:8" ht="19.95" customHeight="1" x14ac:dyDescent="0.3">
      <c r="B52" s="60" t="s">
        <v>262</v>
      </c>
      <c r="C52" s="61"/>
      <c r="D52" s="61"/>
      <c r="E52" s="61"/>
      <c r="F52" s="62"/>
      <c r="G52" s="74">
        <v>0</v>
      </c>
      <c r="H52" s="75"/>
    </row>
    <row r="53" spans="2:8" ht="19.95" customHeight="1" x14ac:dyDescent="0.3">
      <c r="B53" s="60" t="s">
        <v>263</v>
      </c>
      <c r="C53" s="61"/>
      <c r="D53" s="61"/>
      <c r="E53" s="61"/>
      <c r="F53" s="62"/>
      <c r="G53" s="74">
        <v>0</v>
      </c>
      <c r="H53" s="75"/>
    </row>
    <row r="54" spans="2:8" ht="19.95" customHeight="1" x14ac:dyDescent="0.3">
      <c r="B54" s="60" t="s">
        <v>264</v>
      </c>
      <c r="C54" s="61"/>
      <c r="D54" s="61"/>
      <c r="E54" s="61"/>
      <c r="F54" s="62"/>
      <c r="G54" s="74">
        <v>0</v>
      </c>
      <c r="H54" s="75"/>
    </row>
    <row r="55" spans="2:8" ht="19.95" customHeight="1" x14ac:dyDescent="0.3">
      <c r="B55" s="96" t="s">
        <v>212</v>
      </c>
      <c r="C55" s="97"/>
      <c r="D55" s="97"/>
      <c r="E55" s="97"/>
      <c r="F55" s="98"/>
      <c r="G55" s="78">
        <f>SUM(G27:H54)</f>
        <v>6267150.1100000003</v>
      </c>
      <c r="H55" s="79"/>
    </row>
    <row r="56" spans="2:8" ht="19.95" customHeight="1" x14ac:dyDescent="0.3">
      <c r="B56" s="57" t="s">
        <v>265</v>
      </c>
      <c r="C56" s="58"/>
      <c r="D56" s="58"/>
      <c r="E56" s="58"/>
      <c r="F56" s="59"/>
      <c r="G56" s="74">
        <v>1205262</v>
      </c>
      <c r="H56" s="75"/>
    </row>
    <row r="57" spans="2:8" ht="19.95" customHeight="1" x14ac:dyDescent="0.3">
      <c r="B57" s="60" t="s">
        <v>266</v>
      </c>
      <c r="C57" s="61"/>
      <c r="D57" s="61"/>
      <c r="E57" s="61"/>
      <c r="F57" s="62"/>
      <c r="G57" s="74">
        <v>0</v>
      </c>
      <c r="H57" s="75"/>
    </row>
    <row r="58" spans="2:8" ht="19.95" customHeight="1" x14ac:dyDescent="0.3">
      <c r="B58" s="60" t="s">
        <v>267</v>
      </c>
      <c r="C58" s="61"/>
      <c r="D58" s="61"/>
      <c r="E58" s="61"/>
      <c r="F58" s="62"/>
      <c r="G58" s="74">
        <v>0</v>
      </c>
      <c r="H58" s="75"/>
    </row>
    <row r="59" spans="2:8" ht="19.95" customHeight="1" x14ac:dyDescent="0.3">
      <c r="B59" s="60" t="s">
        <v>268</v>
      </c>
      <c r="C59" s="61"/>
      <c r="D59" s="61"/>
      <c r="E59" s="61"/>
      <c r="F59" s="62"/>
      <c r="G59" s="74">
        <v>0</v>
      </c>
      <c r="H59" s="75"/>
    </row>
    <row r="60" spans="2:8" ht="19.95" customHeight="1" x14ac:dyDescent="0.3">
      <c r="B60" s="60" t="s">
        <v>269</v>
      </c>
      <c r="C60" s="61"/>
      <c r="D60" s="61"/>
      <c r="E60" s="61"/>
      <c r="F60" s="62"/>
      <c r="G60" s="74">
        <v>0</v>
      </c>
      <c r="H60" s="75"/>
    </row>
    <row r="61" spans="2:8" ht="19.95" customHeight="1" x14ac:dyDescent="0.3">
      <c r="B61" s="60" t="s">
        <v>270</v>
      </c>
      <c r="C61" s="61"/>
      <c r="D61" s="61"/>
      <c r="E61" s="61"/>
      <c r="F61" s="62"/>
      <c r="G61" s="74">
        <v>0</v>
      </c>
      <c r="H61" s="75"/>
    </row>
    <row r="62" spans="2:8" ht="19.95" customHeight="1" x14ac:dyDescent="0.3">
      <c r="B62" s="64" t="s">
        <v>271</v>
      </c>
      <c r="C62" s="65"/>
      <c r="D62" s="65"/>
      <c r="E62" s="65"/>
      <c r="F62" s="66"/>
      <c r="G62" s="74">
        <v>93264</v>
      </c>
      <c r="H62" s="75"/>
    </row>
    <row r="63" spans="2:8" ht="19.95" customHeight="1" x14ac:dyDescent="0.3">
      <c r="B63" s="60" t="s">
        <v>272</v>
      </c>
      <c r="C63" s="61"/>
      <c r="D63" s="61"/>
      <c r="E63" s="61"/>
      <c r="F63" s="62"/>
      <c r="G63" s="74">
        <v>0</v>
      </c>
      <c r="H63" s="75"/>
    </row>
    <row r="64" spans="2:8" ht="19.95" customHeight="1" x14ac:dyDescent="0.3">
      <c r="B64" s="60" t="s">
        <v>273</v>
      </c>
      <c r="C64" s="61"/>
      <c r="D64" s="61"/>
      <c r="E64" s="61"/>
      <c r="F64" s="62"/>
      <c r="G64" s="74">
        <v>0</v>
      </c>
      <c r="H64" s="75"/>
    </row>
    <row r="65" spans="2:8" ht="19.95" customHeight="1" x14ac:dyDescent="0.3">
      <c r="B65" s="64" t="s">
        <v>274</v>
      </c>
      <c r="C65" s="65"/>
      <c r="D65" s="65"/>
      <c r="E65" s="65"/>
      <c r="F65" s="66"/>
      <c r="G65" s="74">
        <v>159400</v>
      </c>
      <c r="H65" s="75"/>
    </row>
    <row r="66" spans="2:8" ht="19.95" customHeight="1" x14ac:dyDescent="0.3">
      <c r="B66" s="64" t="s">
        <v>275</v>
      </c>
      <c r="C66" s="65"/>
      <c r="D66" s="65"/>
      <c r="E66" s="65"/>
      <c r="F66" s="66"/>
      <c r="G66" s="74">
        <v>60568.61</v>
      </c>
      <c r="H66" s="75"/>
    </row>
    <row r="67" spans="2:8" ht="19.95" customHeight="1" x14ac:dyDescent="0.3">
      <c r="B67" s="64" t="s">
        <v>276</v>
      </c>
      <c r="C67" s="65"/>
      <c r="D67" s="65"/>
      <c r="E67" s="65"/>
      <c r="F67" s="66"/>
      <c r="G67" s="74">
        <v>0</v>
      </c>
      <c r="H67" s="75"/>
    </row>
    <row r="68" spans="2:8" ht="19.95" customHeight="1" x14ac:dyDescent="0.3">
      <c r="B68" s="64" t="s">
        <v>277</v>
      </c>
      <c r="C68" s="65"/>
      <c r="D68" s="65"/>
      <c r="E68" s="65"/>
      <c r="F68" s="66"/>
      <c r="G68" s="74">
        <v>0</v>
      </c>
      <c r="H68" s="75"/>
    </row>
    <row r="69" spans="2:8" ht="19.95" customHeight="1" x14ac:dyDescent="0.3">
      <c r="B69" s="64" t="s">
        <v>279</v>
      </c>
      <c r="C69" s="65"/>
      <c r="D69" s="65"/>
      <c r="E69" s="65"/>
      <c r="F69" s="66"/>
      <c r="G69" s="74">
        <v>0</v>
      </c>
      <c r="H69" s="75"/>
    </row>
    <row r="70" spans="2:8" ht="19.95" customHeight="1" x14ac:dyDescent="0.3">
      <c r="B70" s="64" t="s">
        <v>278</v>
      </c>
      <c r="C70" s="65"/>
      <c r="D70" s="65"/>
      <c r="E70" s="65"/>
      <c r="F70" s="66"/>
      <c r="G70" s="74">
        <v>0</v>
      </c>
      <c r="H70" s="75"/>
    </row>
    <row r="71" spans="2:8" ht="19.95" customHeight="1" x14ac:dyDescent="0.3">
      <c r="B71" s="64" t="s">
        <v>280</v>
      </c>
      <c r="C71" s="65"/>
      <c r="D71" s="65"/>
      <c r="E71" s="65"/>
      <c r="F71" s="66"/>
      <c r="G71" s="74">
        <v>0</v>
      </c>
      <c r="H71" s="75"/>
    </row>
    <row r="72" spans="2:8" ht="19.95" customHeight="1" x14ac:dyDescent="0.3">
      <c r="B72" s="64" t="s">
        <v>281</v>
      </c>
      <c r="C72" s="65"/>
      <c r="D72" s="65"/>
      <c r="E72" s="65"/>
      <c r="F72" s="66"/>
      <c r="G72" s="74">
        <v>0</v>
      </c>
      <c r="H72" s="75"/>
    </row>
    <row r="73" spans="2:8" ht="19.95" customHeight="1" x14ac:dyDescent="0.3">
      <c r="B73" s="71" t="s">
        <v>282</v>
      </c>
      <c r="C73" s="72"/>
      <c r="D73" s="72"/>
      <c r="E73" s="72"/>
      <c r="F73" s="73"/>
      <c r="G73" s="74">
        <v>0</v>
      </c>
      <c r="H73" s="75"/>
    </row>
    <row r="74" spans="2:8" ht="19.95" customHeight="1" x14ac:dyDescent="0.3">
      <c r="B74" s="71" t="s">
        <v>283</v>
      </c>
      <c r="C74" s="72"/>
      <c r="D74" s="72"/>
      <c r="E74" s="72"/>
      <c r="F74" s="73"/>
      <c r="G74" s="74">
        <v>0</v>
      </c>
      <c r="H74" s="75"/>
    </row>
    <row r="75" spans="2:8" ht="19.95" customHeight="1" x14ac:dyDescent="0.3">
      <c r="B75" s="71" t="s">
        <v>284</v>
      </c>
      <c r="C75" s="72"/>
      <c r="D75" s="72"/>
      <c r="E75" s="72"/>
      <c r="F75" s="73"/>
      <c r="G75" s="74">
        <v>0</v>
      </c>
      <c r="H75" s="75"/>
    </row>
    <row r="76" spans="2:8" ht="19.95" customHeight="1" x14ac:dyDescent="0.3">
      <c r="B76" s="71" t="s">
        <v>285</v>
      </c>
      <c r="C76" s="72"/>
      <c r="D76" s="72"/>
      <c r="E76" s="72"/>
      <c r="F76" s="73"/>
      <c r="G76" s="74">
        <v>0</v>
      </c>
      <c r="H76" s="75"/>
    </row>
    <row r="77" spans="2:8" ht="19.95" customHeight="1" x14ac:dyDescent="0.3">
      <c r="B77" s="71" t="s">
        <v>286</v>
      </c>
      <c r="C77" s="72"/>
      <c r="D77" s="72"/>
      <c r="E77" s="72"/>
      <c r="F77" s="73"/>
      <c r="G77" s="74">
        <v>0</v>
      </c>
      <c r="H77" s="75"/>
    </row>
    <row r="78" spans="2:8" ht="19.95" customHeight="1" x14ac:dyDescent="0.3">
      <c r="B78" s="71" t="s">
        <v>287</v>
      </c>
      <c r="C78" s="72"/>
      <c r="D78" s="72"/>
      <c r="E78" s="72"/>
      <c r="F78" s="73"/>
      <c r="G78" s="74">
        <v>0</v>
      </c>
      <c r="H78" s="75"/>
    </row>
    <row r="79" spans="2:8" ht="19.95" customHeight="1" x14ac:dyDescent="0.3">
      <c r="B79" s="71" t="s">
        <v>288</v>
      </c>
      <c r="C79" s="72"/>
      <c r="D79" s="72"/>
      <c r="E79" s="72"/>
      <c r="F79" s="73"/>
      <c r="G79" s="74">
        <v>0</v>
      </c>
      <c r="H79" s="75"/>
    </row>
    <row r="80" spans="2:8" ht="19.95" customHeight="1" x14ac:dyDescent="0.3">
      <c r="B80" s="71" t="s">
        <v>289</v>
      </c>
      <c r="C80" s="72"/>
      <c r="D80" s="72"/>
      <c r="E80" s="72"/>
      <c r="F80" s="73"/>
      <c r="G80" s="74">
        <v>0</v>
      </c>
      <c r="H80" s="75"/>
    </row>
    <row r="81" spans="2:8" ht="19.95" customHeight="1" x14ac:dyDescent="0.3">
      <c r="B81" s="64" t="s">
        <v>290</v>
      </c>
      <c r="C81" s="65"/>
      <c r="D81" s="65"/>
      <c r="E81" s="65"/>
      <c r="F81" s="66"/>
      <c r="G81" s="74">
        <v>102229.44</v>
      </c>
      <c r="H81" s="75"/>
    </row>
    <row r="82" spans="2:8" ht="19.95" customHeight="1" x14ac:dyDescent="0.3">
      <c r="B82" s="99" t="s">
        <v>213</v>
      </c>
      <c r="C82" s="100"/>
      <c r="D82" s="100"/>
      <c r="E82" s="100"/>
      <c r="F82" s="101"/>
      <c r="G82" s="78">
        <f t="shared" ref="G82" si="0">SUM(G56:H81)</f>
        <v>1620724.05</v>
      </c>
      <c r="H82" s="79"/>
    </row>
    <row r="83" spans="2:8" ht="19.95" customHeight="1" x14ac:dyDescent="0.3">
      <c r="B83" s="64" t="s">
        <v>214</v>
      </c>
      <c r="C83" s="65"/>
      <c r="D83" s="65"/>
      <c r="E83" s="65"/>
      <c r="F83" s="66"/>
      <c r="G83" s="74">
        <v>0</v>
      </c>
      <c r="H83" s="75"/>
    </row>
    <row r="84" spans="2:8" ht="19.95" customHeight="1" x14ac:dyDescent="0.3">
      <c r="B84" s="64" t="s">
        <v>291</v>
      </c>
      <c r="C84" s="65"/>
      <c r="D84" s="65"/>
      <c r="E84" s="65"/>
      <c r="F84" s="66"/>
      <c r="G84" s="74">
        <v>0</v>
      </c>
      <c r="H84" s="75"/>
    </row>
    <row r="85" spans="2:8" ht="19.95" customHeight="1" x14ac:dyDescent="0.3">
      <c r="B85" s="99" t="s">
        <v>215</v>
      </c>
      <c r="C85" s="100"/>
      <c r="D85" s="100"/>
      <c r="E85" s="100"/>
      <c r="F85" s="101"/>
      <c r="G85" s="76">
        <f>SUM(G83:H84)</f>
        <v>0</v>
      </c>
      <c r="H85" s="77"/>
    </row>
    <row r="86" spans="2:8" ht="19.95" customHeight="1" x14ac:dyDescent="0.3">
      <c r="B86" s="64" t="s">
        <v>300</v>
      </c>
      <c r="C86" s="65"/>
      <c r="D86" s="65"/>
      <c r="E86" s="65"/>
      <c r="F86" s="66"/>
      <c r="G86" s="74">
        <v>0</v>
      </c>
      <c r="H86" s="75"/>
    </row>
    <row r="87" spans="2:8" ht="19.95" customHeight="1" x14ac:dyDescent="0.3">
      <c r="B87" s="96" t="s">
        <v>216</v>
      </c>
      <c r="C87" s="97"/>
      <c r="D87" s="97"/>
      <c r="E87" s="97"/>
      <c r="F87" s="98"/>
      <c r="G87" s="76">
        <f>SUM(G86)</f>
        <v>0</v>
      </c>
      <c r="H87" s="77"/>
    </row>
    <row r="88" spans="2:8" ht="19.95" customHeight="1" x14ac:dyDescent="0.3">
      <c r="B88" s="71" t="s">
        <v>294</v>
      </c>
      <c r="C88" s="72"/>
      <c r="D88" s="72"/>
      <c r="E88" s="72"/>
      <c r="F88" s="73"/>
      <c r="G88" s="74">
        <v>0</v>
      </c>
      <c r="H88" s="75"/>
    </row>
    <row r="89" spans="2:8" ht="19.95" customHeight="1" x14ac:dyDescent="0.3">
      <c r="B89" s="71" t="s">
        <v>295</v>
      </c>
      <c r="C89" s="72"/>
      <c r="D89" s="72"/>
      <c r="E89" s="72"/>
      <c r="F89" s="73"/>
      <c r="G89" s="74">
        <v>0</v>
      </c>
      <c r="H89" s="75"/>
    </row>
    <row r="90" spans="2:8" ht="19.95" customHeight="1" x14ac:dyDescent="0.3">
      <c r="B90" s="71" t="s">
        <v>296</v>
      </c>
      <c r="C90" s="72"/>
      <c r="D90" s="72"/>
      <c r="E90" s="72"/>
      <c r="F90" s="73"/>
      <c r="G90" s="74">
        <v>0</v>
      </c>
      <c r="H90" s="75"/>
    </row>
    <row r="91" spans="2:8" ht="19.95" customHeight="1" x14ac:dyDescent="0.3">
      <c r="B91" s="71" t="s">
        <v>297</v>
      </c>
      <c r="C91" s="72"/>
      <c r="D91" s="72"/>
      <c r="E91" s="72"/>
      <c r="F91" s="73"/>
      <c r="G91" s="74">
        <v>0</v>
      </c>
      <c r="H91" s="75"/>
    </row>
    <row r="92" spans="2:8" ht="19.95" customHeight="1" x14ac:dyDescent="0.3">
      <c r="B92" s="71" t="s">
        <v>298</v>
      </c>
      <c r="C92" s="72"/>
      <c r="D92" s="72"/>
      <c r="E92" s="72"/>
      <c r="F92" s="73"/>
      <c r="G92" s="74">
        <v>0</v>
      </c>
      <c r="H92" s="75"/>
    </row>
    <row r="93" spans="2:8" ht="19.95" customHeight="1" x14ac:dyDescent="0.3">
      <c r="B93" s="71" t="s">
        <v>299</v>
      </c>
      <c r="C93" s="72"/>
      <c r="D93" s="72"/>
      <c r="E93" s="72"/>
      <c r="F93" s="73"/>
      <c r="G93" s="74">
        <v>0</v>
      </c>
      <c r="H93" s="75"/>
    </row>
    <row r="94" spans="2:8" ht="19.95" customHeight="1" x14ac:dyDescent="0.3">
      <c r="B94" s="71" t="s">
        <v>301</v>
      </c>
      <c r="C94" s="72"/>
      <c r="D94" s="72"/>
      <c r="E94" s="72"/>
      <c r="F94" s="73"/>
      <c r="G94" s="74">
        <v>0</v>
      </c>
      <c r="H94" s="75"/>
    </row>
    <row r="95" spans="2:8" ht="19.95" customHeight="1" x14ac:dyDescent="0.3">
      <c r="B95" s="96" t="s">
        <v>224</v>
      </c>
      <c r="C95" s="97"/>
      <c r="D95" s="97"/>
      <c r="E95" s="97"/>
      <c r="F95" s="98"/>
      <c r="G95" s="76">
        <f>SUM(G88:H94)</f>
        <v>0</v>
      </c>
      <c r="H95" s="77"/>
    </row>
    <row r="96" spans="2:8" ht="19.95" customHeight="1" x14ac:dyDescent="0.3">
      <c r="B96" s="64" t="s">
        <v>292</v>
      </c>
      <c r="C96" s="65"/>
      <c r="D96" s="65"/>
      <c r="E96" s="65"/>
      <c r="F96" s="66"/>
      <c r="G96" s="74">
        <v>2101736.64</v>
      </c>
      <c r="H96" s="75"/>
    </row>
    <row r="97" spans="2:8" ht="19.95" customHeight="1" x14ac:dyDescent="0.3">
      <c r="B97" s="64" t="s">
        <v>293</v>
      </c>
      <c r="C97" s="65"/>
      <c r="D97" s="65"/>
      <c r="E97" s="65"/>
      <c r="F97" s="66"/>
      <c r="G97" s="74">
        <v>1914302.25</v>
      </c>
      <c r="H97" s="75"/>
    </row>
    <row r="98" spans="2:8" ht="19.95" customHeight="1" x14ac:dyDescent="0.3">
      <c r="B98" s="96" t="s">
        <v>66</v>
      </c>
      <c r="C98" s="97"/>
      <c r="D98" s="97"/>
      <c r="E98" s="97"/>
      <c r="F98" s="98"/>
      <c r="G98" s="92">
        <f>SUM(G96:H97)</f>
        <v>4016038.89</v>
      </c>
      <c r="H98" s="93"/>
    </row>
    <row r="99" spans="2:8" ht="15.6" x14ac:dyDescent="0.3">
      <c r="B99" s="67"/>
      <c r="C99" s="67"/>
      <c r="D99" s="67"/>
      <c r="E99" s="67"/>
      <c r="F99" s="67"/>
      <c r="G99" s="92">
        <f>SUM(G26+G55+G82+G85+G95+G98)</f>
        <v>25610934.410000004</v>
      </c>
      <c r="H99" s="93"/>
    </row>
    <row r="100" spans="2:8" x14ac:dyDescent="0.3">
      <c r="G100" s="38"/>
    </row>
    <row r="102" spans="2:8" x14ac:dyDescent="0.3">
      <c r="C102" s="56" t="s">
        <v>223</v>
      </c>
    </row>
  </sheetData>
  <mergeCells count="106">
    <mergeCell ref="B89:F89"/>
    <mergeCell ref="G89:H89"/>
    <mergeCell ref="B90:F90"/>
    <mergeCell ref="G90:H90"/>
    <mergeCell ref="B92:F92"/>
    <mergeCell ref="G92:H92"/>
    <mergeCell ref="G24:H24"/>
    <mergeCell ref="G32:H32"/>
    <mergeCell ref="G37:H37"/>
    <mergeCell ref="G36:H36"/>
    <mergeCell ref="G44:H44"/>
    <mergeCell ref="G33:H33"/>
    <mergeCell ref="G34:H34"/>
    <mergeCell ref="G40:H40"/>
    <mergeCell ref="G43:H43"/>
    <mergeCell ref="G51:H51"/>
    <mergeCell ref="G58:H58"/>
    <mergeCell ref="B75:F75"/>
    <mergeCell ref="B78:F78"/>
    <mergeCell ref="G99:H99"/>
    <mergeCell ref="G83:H83"/>
    <mergeCell ref="G64:H64"/>
    <mergeCell ref="G65:H65"/>
    <mergeCell ref="G67:H67"/>
    <mergeCell ref="G68:H68"/>
    <mergeCell ref="G70:H70"/>
    <mergeCell ref="G81:H81"/>
    <mergeCell ref="G95:H95"/>
    <mergeCell ref="G69:H69"/>
    <mergeCell ref="G71:H71"/>
    <mergeCell ref="G93:H93"/>
    <mergeCell ref="G98:H98"/>
    <mergeCell ref="G96:H96"/>
    <mergeCell ref="G75:H75"/>
    <mergeCell ref="G78:H78"/>
    <mergeCell ref="G16:H16"/>
    <mergeCell ref="G15:H15"/>
    <mergeCell ref="G13:H13"/>
    <mergeCell ref="G23:H23"/>
    <mergeCell ref="G14:H14"/>
    <mergeCell ref="G17:H17"/>
    <mergeCell ref="G18:H18"/>
    <mergeCell ref="G22:H22"/>
    <mergeCell ref="G21:H21"/>
    <mergeCell ref="G54:H54"/>
    <mergeCell ref="G55:H55"/>
    <mergeCell ref="G56:H56"/>
    <mergeCell ref="G61:H61"/>
    <mergeCell ref="G52:H52"/>
    <mergeCell ref="G29:H29"/>
    <mergeCell ref="G30:H30"/>
    <mergeCell ref="G19:H19"/>
    <mergeCell ref="G20:H20"/>
    <mergeCell ref="G45:H45"/>
    <mergeCell ref="G53:H53"/>
    <mergeCell ref="G49:H49"/>
    <mergeCell ref="G57:H57"/>
    <mergeCell ref="G28:H28"/>
    <mergeCell ref="G35:H35"/>
    <mergeCell ref="G50:H50"/>
    <mergeCell ref="G31:H31"/>
    <mergeCell ref="B8:H8"/>
    <mergeCell ref="B7:H7"/>
    <mergeCell ref="B6:H6"/>
    <mergeCell ref="G10:H10"/>
    <mergeCell ref="B9:F9"/>
    <mergeCell ref="G9:H9"/>
    <mergeCell ref="G85:H85"/>
    <mergeCell ref="G60:H60"/>
    <mergeCell ref="G72:H72"/>
    <mergeCell ref="G73:H73"/>
    <mergeCell ref="G74:H74"/>
    <mergeCell ref="G66:H66"/>
    <mergeCell ref="G63:H63"/>
    <mergeCell ref="G84:H84"/>
    <mergeCell ref="G59:H59"/>
    <mergeCell ref="G38:H38"/>
    <mergeCell ref="G39:H39"/>
    <mergeCell ref="G42:H42"/>
    <mergeCell ref="G11:H11"/>
    <mergeCell ref="G12:H12"/>
    <mergeCell ref="G62:H62"/>
    <mergeCell ref="G25:H25"/>
    <mergeCell ref="G26:H26"/>
    <mergeCell ref="G27:H27"/>
    <mergeCell ref="B93:F93"/>
    <mergeCell ref="G97:H97"/>
    <mergeCell ref="B88:F88"/>
    <mergeCell ref="B73:F73"/>
    <mergeCell ref="B74:F74"/>
    <mergeCell ref="B79:F79"/>
    <mergeCell ref="G79:H79"/>
    <mergeCell ref="B80:F80"/>
    <mergeCell ref="G80:H80"/>
    <mergeCell ref="G86:H86"/>
    <mergeCell ref="G87:H87"/>
    <mergeCell ref="G82:H82"/>
    <mergeCell ref="G88:H88"/>
    <mergeCell ref="B76:F76"/>
    <mergeCell ref="G76:H76"/>
    <mergeCell ref="B77:F77"/>
    <mergeCell ref="G77:H77"/>
    <mergeCell ref="B91:F91"/>
    <mergeCell ref="G91:H91"/>
    <mergeCell ref="B94:F94"/>
    <mergeCell ref="G94:H94"/>
  </mergeCells>
  <pageMargins left="0.51181102362204722" right="0.31496062992125984" top="0.94488188976377963" bottom="0.9448818897637796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GL203</cp:lastModifiedBy>
  <cp:lastPrinted>2023-04-28T17:19:20Z</cp:lastPrinted>
  <dcterms:created xsi:type="dcterms:W3CDTF">2019-07-03T14:39:10Z</dcterms:created>
  <dcterms:modified xsi:type="dcterms:W3CDTF">2023-04-28T17:19:22Z</dcterms:modified>
</cp:coreProperties>
</file>